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<sst xmlns="http://schemas.openxmlformats.org/spreadsheetml/2006/main" count="34" uniqueCount="34">
  <si>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</si>
  <si>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</si>
  <si>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</si>
  <si>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</si>
  <si>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</si>
  <si>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</si>
  <si>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</si>
  <si>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</si>
  <si>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</si>
  <si>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</si>
  <si>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</si>
  <si>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</si>
  <si>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</si>
  <si>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</si>
  <si>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</si>
  <si>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</si>
  <si>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</si>
  <si>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</si>
  <si>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</si>
  <si>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</si>
  <si>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</si>
  <si>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</si>
  <si>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</si>
  <si>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</si>
  <si>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</si>
  <si>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</si>
  <si>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</si>
  <si>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</si>
  <si>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</si>
  <si>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</si>
  <si>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</si>
  <si>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</si>
  <si>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</si>
  <si>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01.12.2022г.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</si>
</sst>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255865</v>
      </c>
      <c r="C6" s="20">
        <f>C7+C17</f>
        <v>241014</v>
      </c>
      <c r="D6" s="21">
        <f>C6/B6*100</f>
        <v>94.19576729916167</v>
      </c>
    </row>
    <row r="7" spans="1:4" s="2" customFormat="1" ht="31.5">
      <c r="A7" s="6" t="s">
        <v>11</v>
      </c>
      <c r="B7" s="14">
        <f>SUM(B8:B16)</f>
        <v>34438</v>
      </c>
      <c r="C7" s="14">
        <f>SUM(C8:C16)</f>
        <v>31309</v>
      </c>
      <c r="D7" s="7">
        <f>C7/B7*100</f>
        <v>90.9141065102503</v>
      </c>
    </row>
    <row r="8" spans="1:4" ht="15.75">
      <c r="A8" s="19" t="s">
        <v>0</v>
      </c>
      <c r="B8" s="15">
        <v>4680</v>
      </c>
      <c r="C8" s="15">
        <v>3981</v>
      </c>
      <c r="D8" s="7">
        <f aca="true" t="shared" si="0" ref="D8:D19">C8/B8*100</f>
        <v>85.06410256410255</v>
      </c>
    </row>
    <row r="9" spans="1:4" ht="15.75">
      <c r="A9" s="8" t="s">
        <v>23</v>
      </c>
      <c r="B9" s="15">
        <v>17800</v>
      </c>
      <c r="C9" s="15">
        <v>18857</v>
      </c>
      <c r="D9" s="7">
        <f t="shared" si="0"/>
        <v>105.93820224719101</v>
      </c>
    </row>
    <row r="10" spans="1:4" ht="15.75">
      <c r="A10" s="8" t="s">
        <v>17</v>
      </c>
      <c r="B10" s="22">
        <v>250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9892</v>
      </c>
      <c r="C11" s="15">
        <v>6806</v>
      </c>
      <c r="D11" s="7">
        <f t="shared" si="0"/>
        <v>68.80307319045693</v>
      </c>
    </row>
    <row r="12" spans="1:4" ht="31.5">
      <c r="A12" s="8" t="s">
        <v>24</v>
      </c>
      <c r="B12" s="15">
        <v>1424</v>
      </c>
      <c r="C12" s="15">
        <v>1464</v>
      </c>
      <c r="D12" s="7">
        <f t="shared" si="0"/>
        <v>102.80898876404494</v>
      </c>
    </row>
    <row r="13" spans="1:4" ht="20.25" customHeight="1">
      <c r="A13" s="8" t="s">
        <v>30</v>
      </c>
      <c r="B13" s="15">
        <v>109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>
        <v>158</v>
      </c>
      <c r="C14" s="15">
        <v>162</v>
      </c>
      <c r="D14" s="7">
        <f t="shared" si="0"/>
        <v>102.53164556962024</v>
      </c>
    </row>
    <row r="15" spans="1:4" ht="15.75">
      <c r="A15" s="8" t="s">
        <v>15</v>
      </c>
      <c r="B15" s="15">
        <v>125</v>
      </c>
      <c r="C15" s="15">
        <v>14</v>
      </c>
      <c r="D15" s="7">
        <f t="shared" si="0"/>
        <v>11.200000000000001</v>
      </c>
    </row>
    <row r="16" spans="1:4" ht="15.75">
      <c r="A16" s="8" t="s">
        <v>32</v>
      </c>
      <c r="B16" s="15"/>
      <c r="C16" s="15">
        <v>25</v>
      </c>
      <c r="D16" s="7"/>
    </row>
    <row r="17" spans="1:4" ht="15.75">
      <c r="A17" s="5" t="s">
        <v>1</v>
      </c>
      <c r="B17" s="15">
        <f>B18+B19</f>
        <v>221427</v>
      </c>
      <c r="C17" s="15">
        <f>C18+C19</f>
        <v>209705</v>
      </c>
      <c r="D17" s="7">
        <f t="shared" si="0"/>
        <v>94.70615597917147</v>
      </c>
    </row>
    <row r="18" spans="1:4" ht="31.5">
      <c r="A18" s="8" t="s">
        <v>3</v>
      </c>
      <c r="B18" s="15">
        <v>-29</v>
      </c>
      <c r="C18" s="15">
        <v>-29</v>
      </c>
      <c r="D18" s="7">
        <f t="shared" si="0"/>
        <v>100</v>
      </c>
    </row>
    <row r="19" spans="1:4" ht="31.5">
      <c r="A19" s="5" t="s">
        <v>19</v>
      </c>
      <c r="B19" s="14">
        <v>221456</v>
      </c>
      <c r="C19" s="14">
        <v>209734</v>
      </c>
      <c r="D19" s="7">
        <f t="shared" si="0"/>
        <v>94.7068492160971</v>
      </c>
    </row>
    <row r="20" spans="1:4" ht="18.75">
      <c r="A20" s="18" t="s">
        <v>21</v>
      </c>
      <c r="B20" s="20">
        <f>SUM(B21:B30)</f>
        <v>261430</v>
      </c>
      <c r="C20" s="20">
        <f>SUM(C21:C30)</f>
        <v>224246</v>
      </c>
      <c r="D20" s="21">
        <f>C20/B20*100</f>
        <v>85.77668974486478</v>
      </c>
    </row>
    <row r="21" spans="1:4" ht="15.75">
      <c r="A21" s="9" t="s">
        <v>5</v>
      </c>
      <c r="B21" s="16">
        <v>21224</v>
      </c>
      <c r="C21" s="16">
        <v>17214</v>
      </c>
      <c r="D21" s="11">
        <f>C21/B21*100</f>
        <v>81.10629476064832</v>
      </c>
    </row>
    <row r="22" spans="1:4" ht="15.75">
      <c r="A22" s="9" t="s">
        <v>6</v>
      </c>
      <c r="B22" s="16">
        <v>626</v>
      </c>
      <c r="C22" s="16">
        <v>538</v>
      </c>
      <c r="D22" s="11">
        <f>C22/B22*100</f>
        <v>85.94249201277955</v>
      </c>
    </row>
    <row r="23" spans="1:4" ht="31.5">
      <c r="A23" s="9" t="s">
        <v>7</v>
      </c>
      <c r="B23" s="16">
        <v>361</v>
      </c>
      <c r="C23" s="16">
        <v>272</v>
      </c>
      <c r="D23" s="11">
        <f aca="true" t="shared" si="1" ref="D23:D28">C23/B23*100</f>
        <v>75.34626038781164</v>
      </c>
    </row>
    <row r="24" spans="1:4" ht="15.75">
      <c r="A24" s="9" t="s">
        <v>8</v>
      </c>
      <c r="B24" s="16">
        <v>123557</v>
      </c>
      <c r="C24" s="16">
        <v>116346</v>
      </c>
      <c r="D24" s="11">
        <f t="shared" si="1"/>
        <v>94.16382722144435</v>
      </c>
    </row>
    <row r="25" spans="1:4" ht="15.75">
      <c r="A25" s="9" t="s">
        <v>9</v>
      </c>
      <c r="B25" s="16">
        <v>70051</v>
      </c>
      <c r="C25" s="16">
        <v>47941</v>
      </c>
      <c r="D25" s="11">
        <f t="shared" si="1"/>
        <v>68.43728140925897</v>
      </c>
    </row>
    <row r="26" spans="1:4" ht="15.75">
      <c r="A26" s="9" t="s">
        <v>27</v>
      </c>
      <c r="B26" s="16">
        <v>50</v>
      </c>
      <c r="C26" s="16">
        <v>47</v>
      </c>
      <c r="D26" s="11">
        <f t="shared" si="1"/>
        <v>94</v>
      </c>
    </row>
    <row r="27" spans="1:4" ht="15.75">
      <c r="A27" s="9" t="s">
        <v>28</v>
      </c>
      <c r="B27" s="16">
        <v>42391</v>
      </c>
      <c r="C27" s="16">
        <v>39122</v>
      </c>
      <c r="D27" s="11">
        <f t="shared" si="1"/>
        <v>92.28845745559198</v>
      </c>
    </row>
    <row r="28" spans="1:4" ht="15.75">
      <c r="A28" s="9" t="s">
        <v>10</v>
      </c>
      <c r="B28" s="16">
        <v>654</v>
      </c>
      <c r="C28" s="16">
        <v>437</v>
      </c>
      <c r="D28" s="11">
        <f t="shared" si="1"/>
        <v>66.81957186544342</v>
      </c>
    </row>
    <row r="29" spans="1:4" ht="15.75">
      <c r="A29" s="9" t="s">
        <v>18</v>
      </c>
      <c r="B29" s="16">
        <v>2487</v>
      </c>
      <c r="C29" s="16">
        <v>2300</v>
      </c>
      <c r="D29" s="11">
        <f>C29/B29*100</f>
        <v>92.48090068355448</v>
      </c>
    </row>
    <row r="30" spans="1:4" ht="15.75">
      <c r="A30" s="9" t="s">
        <v>31</v>
      </c>
      <c r="B30" s="16">
        <v>29</v>
      </c>
      <c r="C30" s="16">
        <v>29</v>
      </c>
      <c r="D30" s="11">
        <f>C30/B30*100</f>
        <v>100</v>
      </c>
    </row>
    <row r="31" spans="1:4" ht="18.75">
      <c r="A31" s="18" t="s">
        <v>22</v>
      </c>
      <c r="B31" s="20">
        <f>B32</f>
        <v>5565</v>
      </c>
      <c r="C31" s="20">
        <f>C32</f>
        <v>-16768</v>
      </c>
      <c r="D31" s="12"/>
    </row>
    <row r="32" spans="1:4" ht="31.5">
      <c r="A32" s="10" t="s">
        <v>2</v>
      </c>
      <c r="B32" s="17">
        <f>B20-B6</f>
        <v>5565</v>
      </c>
      <c r="C32" s="17">
        <f>C20-C6</f>
        <v>-16768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2022-12-07T10:16:21Z</dcterms:modified>
  <cp:category/>
  <cp:version/>
  <cp:contentType/>
  <cp:contentStatus/>
</cp:coreProperties>
</file>