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<sst xmlns="http://schemas.openxmlformats.org/spreadsheetml/2006/main" count="33" uniqueCount="33">
  <si>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</si>
  <si>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</si>
  <si>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</si>
  <si>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</si>
  <si>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</si>
  <si>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</si>
  <si>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</si>
  <si>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</si>
  <si>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</si>
  <si>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</si>
  <si>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</si>
  <si>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</si>
  <si>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</si>
  <si>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</si>
  <si>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</si>
  <si>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</si>
  <si>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</si>
  <si>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</si>
  <si>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</si>
  <si>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</si>
  <si>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</si>
  <si>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</si>
  <si>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</si>
  <si>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</si>
  <si>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</si>
  <si>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</si>
  <si>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</si>
  <si>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по состоянию на 01.06.2015г.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</si>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</sst>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workbookViewId="0" topLeftCell="A1">
      <selection activeCell="F18" sqref="F1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29</v>
      </c>
      <c r="B2" s="22"/>
      <c r="C2" s="22"/>
      <c r="D2" s="22"/>
    </row>
    <row r="3" spans="1:4" ht="20.25">
      <c r="A3" s="22" t="s">
        <v>27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28</v>
      </c>
    </row>
    <row r="6" spans="1:4" ht="18.75">
      <c r="A6" s="18" t="s">
        <v>22</v>
      </c>
      <c r="B6" s="20">
        <f>B7+B16</f>
        <v>102661</v>
      </c>
      <c r="C6" s="20">
        <f>C7+C16</f>
        <v>43289</v>
      </c>
      <c r="D6" s="21">
        <f>C6/B6*100</f>
        <v>42.166937785527125</v>
      </c>
    </row>
    <row r="7" spans="1:4" s="2" customFormat="1" ht="31.5">
      <c r="A7" s="6" t="s">
        <v>12</v>
      </c>
      <c r="B7" s="14">
        <f>SUM(B8:B15)</f>
        <v>18009</v>
      </c>
      <c r="C7" s="14">
        <f>SUM(C8:C15)</f>
        <v>6805</v>
      </c>
      <c r="D7" s="7">
        <f>C7/B7*100</f>
        <v>37.78666222444333</v>
      </c>
    </row>
    <row r="8" spans="1:4" ht="15.75">
      <c r="A8" s="19" t="s">
        <v>0</v>
      </c>
      <c r="B8" s="15">
        <v>5253</v>
      </c>
      <c r="C8" s="15">
        <v>1669</v>
      </c>
      <c r="D8" s="7">
        <f aca="true" t="shared" si="0" ref="D8:D19">C8/B8*100</f>
        <v>31.772320578716922</v>
      </c>
    </row>
    <row r="9" spans="1:4" ht="15.75">
      <c r="A9" s="8" t="s">
        <v>25</v>
      </c>
      <c r="B9" s="15">
        <v>4314</v>
      </c>
      <c r="C9" s="15">
        <v>2301</v>
      </c>
      <c r="D9" s="7">
        <f t="shared" si="0"/>
        <v>53.33796940194715</v>
      </c>
    </row>
    <row r="10" spans="1:4" ht="15.75">
      <c r="A10" s="8" t="s">
        <v>19</v>
      </c>
      <c r="B10" s="15">
        <v>17</v>
      </c>
      <c r="C10" s="15">
        <v>4</v>
      </c>
      <c r="D10" s="7">
        <f t="shared" si="0"/>
        <v>23.52941176470588</v>
      </c>
    </row>
    <row r="11" spans="1:4" ht="15.75">
      <c r="A11" s="8" t="s">
        <v>18</v>
      </c>
      <c r="B11" s="15">
        <v>3850</v>
      </c>
      <c r="C11" s="15">
        <v>1989</v>
      </c>
      <c r="D11" s="7">
        <f t="shared" si="0"/>
        <v>51.66233766233766</v>
      </c>
    </row>
    <row r="12" spans="1:4" ht="31.5">
      <c r="A12" s="8" t="s">
        <v>26</v>
      </c>
      <c r="B12" s="15">
        <v>4006</v>
      </c>
      <c r="C12" s="15">
        <v>566</v>
      </c>
      <c r="D12" s="7">
        <f t="shared" si="0"/>
        <v>14.128806789815277</v>
      </c>
    </row>
    <row r="13" spans="1:4" ht="31.5">
      <c r="A13" s="8" t="s">
        <v>31</v>
      </c>
      <c r="B13" s="15"/>
      <c r="C13" s="15">
        <v>6</v>
      </c>
      <c r="D13" s="7"/>
    </row>
    <row r="14" spans="1:4" ht="15.75">
      <c r="A14" s="8" t="s">
        <v>17</v>
      </c>
      <c r="B14" s="15">
        <v>475</v>
      </c>
      <c r="C14" s="15">
        <v>270</v>
      </c>
      <c r="D14" s="7">
        <f t="shared" si="0"/>
        <v>56.84210526315789</v>
      </c>
    </row>
    <row r="15" spans="1:4" ht="15.75">
      <c r="A15" s="8" t="s">
        <v>16</v>
      </c>
      <c r="B15" s="15">
        <v>94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SUM(B18:B19)</f>
        <v>84652</v>
      </c>
      <c r="C16" s="15">
        <f>SUM(C17:C19)</f>
        <v>36484</v>
      </c>
      <c r="D16" s="7">
        <f t="shared" si="0"/>
        <v>43.098804517317966</v>
      </c>
    </row>
    <row r="17" spans="1:4" ht="31.5">
      <c r="A17" s="5" t="s">
        <v>32</v>
      </c>
      <c r="B17" s="15"/>
      <c r="C17" s="15">
        <v>100</v>
      </c>
      <c r="D17" s="7"/>
    </row>
    <row r="18" spans="1:4" ht="31.5">
      <c r="A18" s="8" t="s">
        <v>3</v>
      </c>
      <c r="B18" s="15">
        <v>-41</v>
      </c>
      <c r="C18" s="15">
        <v>-142</v>
      </c>
      <c r="D18" s="7">
        <f t="shared" si="0"/>
        <v>346.3414634146341</v>
      </c>
    </row>
    <row r="19" spans="1:4" ht="31.5">
      <c r="A19" s="5" t="s">
        <v>21</v>
      </c>
      <c r="B19" s="14">
        <v>84693</v>
      </c>
      <c r="C19" s="14">
        <v>36526</v>
      </c>
      <c r="D19" s="7">
        <f t="shared" si="0"/>
        <v>43.127531200925695</v>
      </c>
    </row>
    <row r="20" spans="1:4" ht="18.75">
      <c r="A20" s="18" t="s">
        <v>23</v>
      </c>
      <c r="B20" s="20">
        <f>SUM(B21:B29)</f>
        <v>105720</v>
      </c>
      <c r="C20" s="20">
        <f>SUM(C21:C29)</f>
        <v>35331</v>
      </c>
      <c r="D20" s="21">
        <f>C20/B20*100</f>
        <v>33.419409761634505</v>
      </c>
    </row>
    <row r="21" spans="1:4" ht="15.75">
      <c r="A21" s="9" t="s">
        <v>5</v>
      </c>
      <c r="B21" s="16">
        <v>12780</v>
      </c>
      <c r="C21" s="16">
        <v>4381</v>
      </c>
      <c r="D21" s="11">
        <f>C21/B21*100</f>
        <v>34.280125195618155</v>
      </c>
    </row>
    <row r="22" spans="1:4" ht="15.75">
      <c r="A22" s="9" t="s">
        <v>6</v>
      </c>
      <c r="B22" s="16">
        <v>435</v>
      </c>
      <c r="C22" s="16">
        <v>140</v>
      </c>
      <c r="D22" s="11">
        <f>C22/B22*100</f>
        <v>32.18390804597701</v>
      </c>
    </row>
    <row r="23" spans="1:4" ht="31.5">
      <c r="A23" s="9" t="s">
        <v>7</v>
      </c>
      <c r="B23" s="16">
        <v>521</v>
      </c>
      <c r="C23" s="16">
        <v>71</v>
      </c>
      <c r="D23" s="11">
        <f aca="true" t="shared" si="1" ref="D23:D31">C23/B23*100</f>
        <v>13.62763915547025</v>
      </c>
    </row>
    <row r="24" spans="1:4" ht="15.75">
      <c r="A24" s="9" t="s">
        <v>8</v>
      </c>
      <c r="B24" s="16">
        <v>13263</v>
      </c>
      <c r="C24" s="16">
        <v>3093</v>
      </c>
      <c r="D24" s="11">
        <f t="shared" si="1"/>
        <v>23.320515720425245</v>
      </c>
    </row>
    <row r="25" spans="1:4" ht="15.75">
      <c r="A25" s="9" t="s">
        <v>9</v>
      </c>
      <c r="B25" s="16">
        <v>50564</v>
      </c>
      <c r="C25" s="16">
        <v>15394</v>
      </c>
      <c r="D25" s="11">
        <f t="shared" si="1"/>
        <v>30.444585080294278</v>
      </c>
    </row>
    <row r="26" spans="1:4" ht="15.75">
      <c r="A26" s="9" t="s">
        <v>30</v>
      </c>
      <c r="B26" s="16">
        <v>33</v>
      </c>
      <c r="C26" s="16">
        <v>33</v>
      </c>
      <c r="D26" s="11">
        <f t="shared" si="1"/>
        <v>100</v>
      </c>
    </row>
    <row r="27" spans="1:4" ht="31.5">
      <c r="A27" s="9" t="s">
        <v>10</v>
      </c>
      <c r="B27" s="16">
        <v>26000</v>
      </c>
      <c r="C27" s="16">
        <v>11263</v>
      </c>
      <c r="D27" s="11">
        <f t="shared" si="1"/>
        <v>43.31923076923077</v>
      </c>
    </row>
    <row r="28" spans="1:4" ht="15.75">
      <c r="A28" s="9" t="s">
        <v>11</v>
      </c>
      <c r="B28" s="16">
        <v>941</v>
      </c>
      <c r="C28" s="16">
        <v>615</v>
      </c>
      <c r="D28" s="11">
        <f t="shared" si="1"/>
        <v>65.35600425079703</v>
      </c>
    </row>
    <row r="29" spans="1:4" ht="15.75">
      <c r="A29" s="9" t="s">
        <v>20</v>
      </c>
      <c r="B29" s="16">
        <v>1183</v>
      </c>
      <c r="C29" s="16">
        <v>341</v>
      </c>
      <c r="D29" s="11">
        <f t="shared" si="1"/>
        <v>28.82502113271344</v>
      </c>
    </row>
    <row r="30" spans="1:4" ht="18.75">
      <c r="A30" s="18" t="s">
        <v>24</v>
      </c>
      <c r="B30" s="20">
        <f>B31</f>
        <v>3059</v>
      </c>
      <c r="C30" s="20">
        <f>C31</f>
        <v>-7958</v>
      </c>
      <c r="D30" s="12">
        <f t="shared" si="1"/>
        <v>-260.1503759398496</v>
      </c>
    </row>
    <row r="31" spans="1:4" ht="31.5">
      <c r="A31" s="10" t="s">
        <v>2</v>
      </c>
      <c r="B31" s="17">
        <f>B20-B6</f>
        <v>3059</v>
      </c>
      <c r="C31" s="17">
        <f>C20-C6</f>
        <v>-7958</v>
      </c>
      <c r="D31" s="13">
        <f t="shared" si="1"/>
        <v>-260.1503759398496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2015-06-16T02:45:06Z</dcterms:modified>
  <cp:category/>
  <cp:version/>
  <cp:contentType/>
  <cp:contentStatus/>
</cp:coreProperties>
</file>