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<sst xmlns="http://schemas.openxmlformats.org/spreadsheetml/2006/main" count="33" uniqueCount="33">
  <si>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</si>
  <si>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</si>
  <si>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</si>
  <si>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</si>
  <si>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</si>
  <si>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</si>
  <si>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</si>
  <si>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</si>
  <si>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</si>
  <si>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</si>
  <si>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</si>
  <si>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</si>
  <si>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</si>
  <si>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</si>
  <si>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</si>
  <si>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</si>
  <si>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</si>
  <si>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</si>
  <si>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</si>
  <si>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</si>
  <si>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</si>
  <si>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</si>
  <si>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</si>
  <si>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</si>
  <si>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</si>
  <si>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</si>
  <si>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</si>
  <si>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</si>
  <si>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</si>
  <si>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</si>
  <si>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</si>
  <si>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</si>
  <si>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01.07.2015г.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</si>
</sst>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workbookViewId="0" topLeftCell="A11">
      <selection activeCell="C24" sqref="C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B7+B16</f>
        <v>113292</v>
      </c>
      <c r="C6" s="20">
        <f>C7+C16</f>
        <v>51426</v>
      </c>
      <c r="D6" s="21">
        <f>C6/B6*100</f>
        <v>45.3924372418176</v>
      </c>
    </row>
    <row r="7" spans="1:4" s="2" customFormat="1" ht="31.5">
      <c r="A7" s="6" t="s">
        <v>12</v>
      </c>
      <c r="B7" s="14">
        <f>SUM(B8:B15)</f>
        <v>18009</v>
      </c>
      <c r="C7" s="14">
        <f>SUM(C8:C15)</f>
        <v>8002</v>
      </c>
      <c r="D7" s="7">
        <f>C7/B7*100</f>
        <v>44.4333388861125</v>
      </c>
    </row>
    <row r="8" spans="1:4" ht="15.75">
      <c r="A8" s="19" t="s">
        <v>0</v>
      </c>
      <c r="B8" s="15">
        <v>5253</v>
      </c>
      <c r="C8" s="15">
        <v>2063</v>
      </c>
      <c r="D8" s="7">
        <f aca="true" t="shared" si="0" ref="D8:D19">C8/B8*100</f>
        <v>39.27279649723967</v>
      </c>
    </row>
    <row r="9" spans="1:4" ht="15.75">
      <c r="A9" s="8" t="s">
        <v>25</v>
      </c>
      <c r="B9" s="15">
        <v>4314</v>
      </c>
      <c r="C9" s="15">
        <v>2557</v>
      </c>
      <c r="D9" s="7">
        <f t="shared" si="0"/>
        <v>59.27213722763097</v>
      </c>
    </row>
    <row r="10" spans="1:4" ht="15.75">
      <c r="A10" s="8" t="s">
        <v>19</v>
      </c>
      <c r="B10" s="15">
        <v>17</v>
      </c>
      <c r="C10" s="15">
        <v>10</v>
      </c>
      <c r="D10" s="7">
        <f t="shared" si="0"/>
        <v>58.82352941176471</v>
      </c>
    </row>
    <row r="11" spans="1:4" ht="15.75">
      <c r="A11" s="8" t="s">
        <v>18</v>
      </c>
      <c r="B11" s="15">
        <v>3850</v>
      </c>
      <c r="C11" s="15">
        <v>2297</v>
      </c>
      <c r="D11" s="7">
        <f t="shared" si="0"/>
        <v>59.66233766233766</v>
      </c>
    </row>
    <row r="12" spans="1:4" ht="31.5">
      <c r="A12" s="8" t="s">
        <v>26</v>
      </c>
      <c r="B12" s="15">
        <v>4006</v>
      </c>
      <c r="C12" s="15">
        <v>730</v>
      </c>
      <c r="D12" s="7">
        <f t="shared" si="0"/>
        <v>18.2226660009985</v>
      </c>
    </row>
    <row r="13" spans="1:4" ht="31.5">
      <c r="A13" s="8" t="s">
        <v>30</v>
      </c>
      <c r="B13" s="15"/>
      <c r="C13" s="15">
        <v>12</v>
      </c>
      <c r="D13" s="7"/>
    </row>
    <row r="14" spans="1:4" ht="15.75">
      <c r="A14" s="8" t="s">
        <v>17</v>
      </c>
      <c r="B14" s="15">
        <v>475</v>
      </c>
      <c r="C14" s="15">
        <v>333</v>
      </c>
      <c r="D14" s="7">
        <f t="shared" si="0"/>
        <v>70.10526315789474</v>
      </c>
    </row>
    <row r="15" spans="1:4" ht="15.75">
      <c r="A15" s="8" t="s">
        <v>16</v>
      </c>
      <c r="B15" s="15">
        <v>94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SUM(B18:B19)</f>
        <v>95283</v>
      </c>
      <c r="C16" s="15">
        <f>SUM(C17:C19)</f>
        <v>43424</v>
      </c>
      <c r="D16" s="7">
        <f t="shared" si="0"/>
        <v>45.57371199479445</v>
      </c>
    </row>
    <row r="17" spans="1:4" ht="31.5">
      <c r="A17" s="5" t="s">
        <v>31</v>
      </c>
      <c r="B17" s="15">
        <v>100</v>
      </c>
      <c r="C17" s="15">
        <v>100</v>
      </c>
      <c r="D17" s="7"/>
    </row>
    <row r="18" spans="1:4" ht="31.5">
      <c r="A18" s="8" t="s">
        <v>3</v>
      </c>
      <c r="B18" s="15">
        <v>-142</v>
      </c>
      <c r="C18" s="15">
        <v>-142</v>
      </c>
      <c r="D18" s="7">
        <f t="shared" si="0"/>
        <v>100</v>
      </c>
    </row>
    <row r="19" spans="1:4" ht="31.5">
      <c r="A19" s="5" t="s">
        <v>21</v>
      </c>
      <c r="B19" s="14">
        <v>95425</v>
      </c>
      <c r="C19" s="14">
        <v>43466</v>
      </c>
      <c r="D19" s="7">
        <f t="shared" si="0"/>
        <v>45.54990830495153</v>
      </c>
    </row>
    <row r="20" spans="1:4" ht="18.75">
      <c r="A20" s="18" t="s">
        <v>23</v>
      </c>
      <c r="B20" s="20">
        <f>SUM(B21:B29)</f>
        <v>116454</v>
      </c>
      <c r="C20" s="20">
        <f>SUM(C21:C29)</f>
        <v>41782</v>
      </c>
      <c r="D20" s="21">
        <f>C20/B20*100</f>
        <v>35.87854431792811</v>
      </c>
    </row>
    <row r="21" spans="1:4" ht="15.75">
      <c r="A21" s="9" t="s">
        <v>5</v>
      </c>
      <c r="B21" s="16">
        <v>12774</v>
      </c>
      <c r="C21" s="16">
        <v>5407</v>
      </c>
      <c r="D21" s="11">
        <f>C21/B21*100</f>
        <v>42.32816658838266</v>
      </c>
    </row>
    <row r="22" spans="1:4" ht="15.75">
      <c r="A22" s="9" t="s">
        <v>6</v>
      </c>
      <c r="B22" s="16">
        <v>435</v>
      </c>
      <c r="C22" s="16">
        <v>170</v>
      </c>
      <c r="D22" s="11">
        <f>C22/B22*100</f>
        <v>39.08045977011494</v>
      </c>
    </row>
    <row r="23" spans="1:4" ht="31.5">
      <c r="A23" s="9" t="s">
        <v>7</v>
      </c>
      <c r="B23" s="16">
        <v>521</v>
      </c>
      <c r="C23" s="16">
        <v>95</v>
      </c>
      <c r="D23" s="11">
        <f aca="true" t="shared" si="1" ref="D23:D31">C23/B23*100</f>
        <v>18.234165067178505</v>
      </c>
    </row>
    <row r="24" spans="1:4" ht="15.75">
      <c r="A24" s="9" t="s">
        <v>8</v>
      </c>
      <c r="B24" s="16">
        <v>14086</v>
      </c>
      <c r="C24" s="16">
        <v>4597</v>
      </c>
      <c r="D24" s="11">
        <f t="shared" si="1"/>
        <v>32.635240664489565</v>
      </c>
    </row>
    <row r="25" spans="1:4" ht="15.75">
      <c r="A25" s="9" t="s">
        <v>9</v>
      </c>
      <c r="B25" s="16">
        <v>60489</v>
      </c>
      <c r="C25" s="16">
        <v>17210</v>
      </c>
      <c r="D25" s="11">
        <f t="shared" si="1"/>
        <v>28.45145398336888</v>
      </c>
    </row>
    <row r="26" spans="1:4" ht="15.75">
      <c r="A26" s="9" t="s">
        <v>29</v>
      </c>
      <c r="B26" s="16">
        <v>33</v>
      </c>
      <c r="C26" s="16">
        <v>33</v>
      </c>
      <c r="D26" s="11">
        <f t="shared" si="1"/>
        <v>100</v>
      </c>
    </row>
    <row r="27" spans="1:4" ht="31.5">
      <c r="A27" s="9" t="s">
        <v>10</v>
      </c>
      <c r="B27" s="16">
        <v>26000</v>
      </c>
      <c r="C27" s="16">
        <v>13203</v>
      </c>
      <c r="D27" s="11">
        <f t="shared" si="1"/>
        <v>50.78076923076923</v>
      </c>
    </row>
    <row r="28" spans="1:4" ht="15.75">
      <c r="A28" s="9" t="s">
        <v>11</v>
      </c>
      <c r="B28" s="16">
        <v>933</v>
      </c>
      <c r="C28" s="16">
        <v>666</v>
      </c>
      <c r="D28" s="11">
        <f t="shared" si="1"/>
        <v>71.38263665594855</v>
      </c>
    </row>
    <row r="29" spans="1:4" ht="15.75">
      <c r="A29" s="9" t="s">
        <v>20</v>
      </c>
      <c r="B29" s="16">
        <v>1183</v>
      </c>
      <c r="C29" s="16">
        <v>401</v>
      </c>
      <c r="D29" s="11">
        <f t="shared" si="1"/>
        <v>33.89687235841082</v>
      </c>
    </row>
    <row r="30" spans="1:4" ht="18.75">
      <c r="A30" s="18" t="s">
        <v>24</v>
      </c>
      <c r="B30" s="20">
        <f>B31</f>
        <v>3162</v>
      </c>
      <c r="C30" s="20">
        <f>C31</f>
        <v>-9644</v>
      </c>
      <c r="D30" s="12">
        <f t="shared" si="1"/>
        <v>-304.9968374446553</v>
      </c>
    </row>
    <row r="31" spans="1:4" ht="31.5">
      <c r="A31" s="10" t="s">
        <v>2</v>
      </c>
      <c r="B31" s="17">
        <f>B20-B6</f>
        <v>3162</v>
      </c>
      <c r="C31" s="17">
        <f>C20-C6</f>
        <v>-9644</v>
      </c>
      <c r="D31" s="13">
        <f t="shared" si="1"/>
        <v>-304.9968374446553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2015-07-14T04:38:18Z</dcterms:modified>
  <cp:category/>
  <cp:version/>
  <cp:contentType/>
  <cp:contentStatus/>
</cp:coreProperties>
</file>