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<sst xmlns="http://schemas.openxmlformats.org/spreadsheetml/2006/main" count="37" uniqueCount="37">
  <si>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</si>
  <si>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</si>
  <si>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</si>
  <si>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</si>
  <si>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</si>
  <si>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</si>
  <si>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</si>
  <si>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</si>
  <si>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</si>
  <si>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</si>
  <si>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</si>
  <si>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</si>
  <si>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</si>
  <si>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</si>
  <si>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</si>
  <si>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</si>
  <si>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</si>
  <si>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</si>
  <si>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</si>
  <si>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</si>
  <si>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</si>
  <si>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</si>
  <si>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</si>
  <si>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</si>
  <si>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</si>
  <si>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</si>
  <si>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</si>
  <si>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</si>
  <si>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</si>
  <si>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</si>
  <si>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</si>
  <si>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</si>
  <si>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</si>
  <si>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</si>
  <si>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</si>
  <si>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</si>
  <si>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01.06.2023г.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</si>
</sst>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36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380197</v>
      </c>
      <c r="C6" s="20">
        <f>C7+C18</f>
        <v>118204</v>
      </c>
      <c r="D6" s="21">
        <f>C6/B6*100</f>
        <v>31.09019797631228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13185</v>
      </c>
      <c r="D7" s="7">
        <f>C7/B7*100</f>
        <v>36.036405378812724</v>
      </c>
    </row>
    <row r="8" spans="1:4" ht="15.75">
      <c r="A8" s="19" t="s">
        <v>0</v>
      </c>
      <c r="B8" s="15">
        <v>4995</v>
      </c>
      <c r="C8" s="15">
        <v>1560</v>
      </c>
      <c r="D8" s="7">
        <f aca="true" t="shared" si="0" ref="D8:D22">C8/B8*100</f>
        <v>31.23123123123123</v>
      </c>
    </row>
    <row r="9" spans="1:4" ht="15.75">
      <c r="A9" s="8" t="s">
        <v>23</v>
      </c>
      <c r="B9" s="15">
        <v>21700</v>
      </c>
      <c r="C9" s="15">
        <v>8610</v>
      </c>
      <c r="D9" s="7">
        <f t="shared" si="0"/>
        <v>39.67741935483871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2271</v>
      </c>
      <c r="D11" s="7">
        <f t="shared" si="0"/>
        <v>28.746835443037977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743</v>
      </c>
      <c r="D13" s="7">
        <f t="shared" si="0"/>
        <v>45.63882063882064</v>
      </c>
    </row>
    <row r="14" spans="1:4" ht="20.25" customHeight="1">
      <c r="A14" s="8" t="s">
        <v>30</v>
      </c>
      <c r="B14" s="15">
        <v>164</v>
      </c>
      <c r="C14" s="15">
        <v>2</v>
      </c>
      <c r="D14" s="7">
        <f t="shared" si="0"/>
        <v>1.2195121951219512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0</v>
      </c>
      <c r="D16" s="7">
        <f t="shared" si="0"/>
        <v>0</v>
      </c>
    </row>
    <row r="17" spans="1:4" ht="15.75">
      <c r="A17" s="8" t="s">
        <v>34</v>
      </c>
      <c r="B17" s="15"/>
      <c r="C17" s="15">
        <v>0</v>
      </c>
      <c r="D17" s="7"/>
    </row>
    <row r="18" spans="1:4" ht="15.75">
      <c r="A18" s="5" t="s">
        <v>1</v>
      </c>
      <c r="B18" s="15">
        <f>B19+B22+B20+B21</f>
        <v>343609</v>
      </c>
      <c r="C18" s="15">
        <f>C19+C22+C20+C21</f>
        <v>105019</v>
      </c>
      <c r="D18" s="7">
        <f t="shared" si="0"/>
        <v>30.56351841773644</v>
      </c>
    </row>
    <row r="19" spans="1:4" ht="31.5">
      <c r="A19" s="8" t="s">
        <v>3</v>
      </c>
      <c r="B19" s="15"/>
      <c r="C19" s="15">
        <v>-316</v>
      </c>
      <c r="D19" s="7"/>
    </row>
    <row r="20" spans="1:4" ht="63">
      <c r="A20" s="8" t="s">
        <v>32</v>
      </c>
      <c r="B20" s="15"/>
      <c r="C20" s="15">
        <v>17</v>
      </c>
      <c r="D20" s="7"/>
    </row>
    <row r="21" spans="1:4" ht="31.5">
      <c r="A21" s="8" t="s">
        <v>35</v>
      </c>
      <c r="B21" s="15"/>
      <c r="C21" s="15">
        <v>3</v>
      </c>
      <c r="D21" s="7"/>
    </row>
    <row r="22" spans="1:4" ht="31.5">
      <c r="A22" s="5" t="s">
        <v>19</v>
      </c>
      <c r="B22" s="14">
        <v>343609</v>
      </c>
      <c r="C22" s="14">
        <v>105315</v>
      </c>
      <c r="D22" s="7">
        <f t="shared" si="0"/>
        <v>30.649662843522723</v>
      </c>
    </row>
    <row r="23" spans="1:4" ht="18.75">
      <c r="A23" s="18" t="s">
        <v>21</v>
      </c>
      <c r="B23" s="20">
        <f>SUM(B24:B33)</f>
        <v>380622</v>
      </c>
      <c r="C23" s="20">
        <f>SUM(C24:C33)</f>
        <v>93073</v>
      </c>
      <c r="D23" s="21">
        <f>C23/B23*100</f>
        <v>24.452869250857805</v>
      </c>
    </row>
    <row r="24" spans="1:4" ht="15.75">
      <c r="A24" s="9" t="s">
        <v>5</v>
      </c>
      <c r="B24" s="16">
        <v>20739</v>
      </c>
      <c r="C24" s="16">
        <v>7472</v>
      </c>
      <c r="D24" s="11">
        <f>C24/B24*100</f>
        <v>36.028738126235595</v>
      </c>
    </row>
    <row r="25" spans="1:4" ht="15.75">
      <c r="A25" s="9" t="s">
        <v>6</v>
      </c>
      <c r="B25" s="16">
        <v>673</v>
      </c>
      <c r="C25" s="16">
        <v>214</v>
      </c>
      <c r="D25" s="11">
        <f>C25/B25*100</f>
        <v>31.79791976225854</v>
      </c>
    </row>
    <row r="26" spans="1:4" ht="31.5">
      <c r="A26" s="9" t="s">
        <v>7</v>
      </c>
      <c r="B26" s="16">
        <v>1270</v>
      </c>
      <c r="C26" s="16">
        <v>1083</v>
      </c>
      <c r="D26" s="11">
        <f aca="true" t="shared" si="1" ref="D26:D31">C26/B26*100</f>
        <v>85.2755905511811</v>
      </c>
    </row>
    <row r="27" spans="1:4" ht="15.75">
      <c r="A27" s="9" t="s">
        <v>8</v>
      </c>
      <c r="B27" s="16">
        <v>254884</v>
      </c>
      <c r="C27" s="16">
        <v>49972</v>
      </c>
      <c r="D27" s="11">
        <f t="shared" si="1"/>
        <v>19.605781453523957</v>
      </c>
    </row>
    <row r="28" spans="1:4" ht="15.75">
      <c r="A28" s="9" t="s">
        <v>9</v>
      </c>
      <c r="B28" s="16">
        <v>49422</v>
      </c>
      <c r="C28" s="16">
        <v>12982</v>
      </c>
      <c r="D28" s="11">
        <f t="shared" si="1"/>
        <v>26.26765408117842</v>
      </c>
    </row>
    <row r="29" spans="1:4" ht="15.75">
      <c r="A29" s="9" t="s">
        <v>27</v>
      </c>
      <c r="B29" s="16">
        <v>50</v>
      </c>
      <c r="C29" s="16">
        <v>10</v>
      </c>
      <c r="D29" s="11">
        <f t="shared" si="1"/>
        <v>20</v>
      </c>
    </row>
    <row r="30" spans="1:4" ht="15.75">
      <c r="A30" s="9" t="s">
        <v>28</v>
      </c>
      <c r="B30" s="16">
        <v>49836</v>
      </c>
      <c r="C30" s="16">
        <v>19681</v>
      </c>
      <c r="D30" s="11">
        <f t="shared" si="1"/>
        <v>39.4915322257003</v>
      </c>
    </row>
    <row r="31" spans="1:4" ht="15.75">
      <c r="A31" s="9" t="s">
        <v>10</v>
      </c>
      <c r="B31" s="16">
        <v>618</v>
      </c>
      <c r="C31" s="16">
        <v>309</v>
      </c>
      <c r="D31" s="11">
        <f t="shared" si="1"/>
        <v>50</v>
      </c>
    </row>
    <row r="32" spans="1:4" ht="15.75">
      <c r="A32" s="9" t="s">
        <v>18</v>
      </c>
      <c r="B32" s="16">
        <v>3116</v>
      </c>
      <c r="C32" s="16">
        <v>1350</v>
      </c>
      <c r="D32" s="11">
        <f>C32/B32*100</f>
        <v>43.32477535301669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425</v>
      </c>
      <c r="C34" s="20">
        <f>C35</f>
        <v>-25131</v>
      </c>
      <c r="D34" s="12"/>
    </row>
    <row r="35" spans="1:4" ht="31.5">
      <c r="A35" s="10" t="s">
        <v>2</v>
      </c>
      <c r="B35" s="17">
        <f>B23-B6</f>
        <v>425</v>
      </c>
      <c r="C35" s="17">
        <f>C23-C6</f>
        <v>-25131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2023-06-06T09:33:14Z</dcterms:modified>
  <cp:category/>
  <cp:version/>
  <cp:contentType/>
  <cp:contentStatus/>
</cp:coreProperties>
</file>