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<sst xmlns="http://schemas.openxmlformats.org/spreadsheetml/2006/main" count="33" uniqueCount="33">
  <si>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</si>
  <si>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</si>
  <si>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</si>
  <si>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</si>
  <si>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</si>
  <si>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</si>
  <si>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</si>
  <si>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</si>
  <si>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</si>
  <si>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</si>
  <si>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</si>
  <si>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</si>
  <si>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</si>
  <si>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</si>
  <si>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</si>
  <si>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</si>
  <si>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</si>
  <si>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</si>
  <si>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</si>
  <si>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</si>
  <si>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</si>
  <si>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</si>
  <si>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</si>
  <si>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</si>
  <si>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</si>
  <si>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</si>
  <si>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</si>
  <si>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</si>
  <si>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</si>
  <si>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</si>
  <si>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</si>
  <si>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</si>
  <si>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по состоянию на 01.06.2019г.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</si>
</sst>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7">
      <selection activeCell="B26" sqref="B26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147657</v>
      </c>
      <c r="C6" s="20">
        <f>C7+C16</f>
        <v>55453</v>
      </c>
      <c r="D6" s="21">
        <f>C6/B6*100</f>
        <v>37.5552801424924</v>
      </c>
    </row>
    <row r="7" spans="1:4" s="2" customFormat="1" ht="31.5">
      <c r="A7" s="6" t="s">
        <v>11</v>
      </c>
      <c r="B7" s="14">
        <f>SUM(B8:B14)</f>
        <v>32727</v>
      </c>
      <c r="C7" s="14">
        <f>SUM(C8:C15)</f>
        <v>14602</v>
      </c>
      <c r="D7" s="7">
        <f>C7/B7*100</f>
        <v>44.61759403550585</v>
      </c>
    </row>
    <row r="8" spans="1:4" ht="15.75">
      <c r="A8" s="19" t="s">
        <v>0</v>
      </c>
      <c r="B8" s="15">
        <v>3780</v>
      </c>
      <c r="C8" s="15">
        <v>1334</v>
      </c>
      <c r="D8" s="7">
        <f aca="true" t="shared" si="0" ref="D8:D19">C8/B8*100</f>
        <v>35.29100529100529</v>
      </c>
    </row>
    <row r="9" spans="1:4" ht="15.75">
      <c r="A9" s="8" t="s">
        <v>23</v>
      </c>
      <c r="B9" s="15">
        <v>12800</v>
      </c>
      <c r="C9" s="15">
        <v>5582</v>
      </c>
      <c r="D9" s="7">
        <f t="shared" si="0"/>
        <v>43.609375</v>
      </c>
    </row>
    <row r="10" spans="1:4" ht="15.75">
      <c r="A10" s="8" t="s">
        <v>17</v>
      </c>
      <c r="B10" s="15">
        <v>1827</v>
      </c>
      <c r="C10" s="15">
        <v>845</v>
      </c>
      <c r="D10" s="7">
        <f t="shared" si="0"/>
        <v>46.25068418171867</v>
      </c>
    </row>
    <row r="11" spans="1:4" ht="15.75">
      <c r="A11" s="8" t="s">
        <v>16</v>
      </c>
      <c r="B11" s="15">
        <v>11900</v>
      </c>
      <c r="C11" s="15">
        <v>5579</v>
      </c>
      <c r="D11" s="7">
        <f t="shared" si="0"/>
        <v>46.88235294117647</v>
      </c>
    </row>
    <row r="12" spans="1:4" ht="31.5">
      <c r="A12" s="8" t="s">
        <v>24</v>
      </c>
      <c r="B12" s="15">
        <v>1688</v>
      </c>
      <c r="C12" s="15">
        <v>530</v>
      </c>
      <c r="D12" s="7">
        <f t="shared" si="0"/>
        <v>31.398104265402843</v>
      </c>
    </row>
    <row r="13" spans="1:4" ht="15.75">
      <c r="A13" s="8" t="s">
        <v>30</v>
      </c>
      <c r="B13" s="15">
        <v>689</v>
      </c>
      <c r="C13" s="15">
        <v>589</v>
      </c>
      <c r="D13" s="7">
        <f t="shared" si="0"/>
        <v>85.48621190130625</v>
      </c>
    </row>
    <row r="14" spans="1:4" ht="15.75">
      <c r="A14" s="8" t="s">
        <v>15</v>
      </c>
      <c r="B14" s="15">
        <v>43</v>
      </c>
      <c r="C14" s="15">
        <v>121</v>
      </c>
      <c r="D14" s="7">
        <f t="shared" si="0"/>
        <v>281.3953488372093</v>
      </c>
    </row>
    <row r="15" spans="1:4" ht="15.75">
      <c r="A15" s="8" t="s">
        <v>28</v>
      </c>
      <c r="B15" s="15">
        <v>0</v>
      </c>
      <c r="C15" s="15">
        <v>22</v>
      </c>
      <c r="D15" s="7">
        <v>0</v>
      </c>
    </row>
    <row r="16" spans="1:4" ht="15.75">
      <c r="A16" s="5" t="s">
        <v>1</v>
      </c>
      <c r="B16" s="15">
        <f>B18+B19+B17</f>
        <v>114930</v>
      </c>
      <c r="C16" s="15">
        <f>C18+C19+C17</f>
        <v>40851</v>
      </c>
      <c r="D16" s="7">
        <f t="shared" si="0"/>
        <v>35.54424432263117</v>
      </c>
    </row>
    <row r="17" spans="1:4" ht="31.5">
      <c r="A17" s="5" t="s">
        <v>31</v>
      </c>
      <c r="B17" s="15">
        <v>14</v>
      </c>
      <c r="C17" s="15">
        <v>14</v>
      </c>
      <c r="D17" s="7">
        <f t="shared" si="0"/>
        <v>100</v>
      </c>
    </row>
    <row r="18" spans="1:4" ht="31.5">
      <c r="A18" s="8" t="s">
        <v>3</v>
      </c>
      <c r="B18" s="15">
        <v>-58</v>
      </c>
      <c r="C18" s="15">
        <v>-58</v>
      </c>
      <c r="D18" s="7">
        <f t="shared" si="0"/>
        <v>100</v>
      </c>
    </row>
    <row r="19" spans="1:4" ht="31.5">
      <c r="A19" s="5" t="s">
        <v>19</v>
      </c>
      <c r="B19" s="14">
        <v>114974</v>
      </c>
      <c r="C19" s="14">
        <v>40895</v>
      </c>
      <c r="D19" s="7">
        <f t="shared" si="0"/>
        <v>35.56891123210465</v>
      </c>
    </row>
    <row r="20" spans="1:4" ht="18.75">
      <c r="A20" s="18" t="s">
        <v>21</v>
      </c>
      <c r="B20" s="20">
        <f>SUM(B21:B29)</f>
        <v>149930</v>
      </c>
      <c r="C20" s="20">
        <f>SUM(C21:C29)</f>
        <v>42053</v>
      </c>
      <c r="D20" s="21">
        <f>C20/B20*100</f>
        <v>28.04842259721203</v>
      </c>
    </row>
    <row r="21" spans="1:4" ht="15.75">
      <c r="A21" s="9" t="s">
        <v>5</v>
      </c>
      <c r="B21" s="16">
        <v>17649</v>
      </c>
      <c r="C21" s="16">
        <v>6665</v>
      </c>
      <c r="D21" s="11">
        <f>C21/B21*100</f>
        <v>37.76417927361324</v>
      </c>
    </row>
    <row r="22" spans="1:4" ht="15.75">
      <c r="A22" s="9" t="s">
        <v>6</v>
      </c>
      <c r="B22" s="16">
        <v>493</v>
      </c>
      <c r="C22" s="16">
        <v>150</v>
      </c>
      <c r="D22" s="11">
        <f>C22/B22*100</f>
        <v>30.425963488843816</v>
      </c>
    </row>
    <row r="23" spans="1:4" ht="31.5">
      <c r="A23" s="9" t="s">
        <v>7</v>
      </c>
      <c r="B23" s="16">
        <v>134</v>
      </c>
      <c r="C23" s="16">
        <v>69</v>
      </c>
      <c r="D23" s="11">
        <f aca="true" t="shared" si="1" ref="D23:D29">C23/B23*100</f>
        <v>51.49253731343284</v>
      </c>
    </row>
    <row r="24" spans="1:4" ht="15.75">
      <c r="A24" s="9" t="s">
        <v>8</v>
      </c>
      <c r="B24" s="16">
        <v>34897</v>
      </c>
      <c r="C24" s="16">
        <v>13174</v>
      </c>
      <c r="D24" s="11">
        <f t="shared" si="1"/>
        <v>37.751096082757826</v>
      </c>
    </row>
    <row r="25" spans="1:4" ht="15.75">
      <c r="A25" s="9" t="s">
        <v>9</v>
      </c>
      <c r="B25" s="16">
        <v>48981</v>
      </c>
      <c r="C25" s="16">
        <v>5183</v>
      </c>
      <c r="D25" s="11">
        <f t="shared" si="1"/>
        <v>10.581654110777649</v>
      </c>
    </row>
    <row r="26" spans="1:4" ht="15.75">
      <c r="A26" s="9" t="s">
        <v>27</v>
      </c>
      <c r="B26" s="16">
        <v>250</v>
      </c>
      <c r="C26" s="16">
        <v>50</v>
      </c>
      <c r="D26" s="11">
        <f t="shared" si="1"/>
        <v>20</v>
      </c>
    </row>
    <row r="27" spans="1:4" ht="15.75">
      <c r="A27" s="9" t="s">
        <v>29</v>
      </c>
      <c r="B27" s="16">
        <v>42419</v>
      </c>
      <c r="C27" s="16">
        <v>15433</v>
      </c>
      <c r="D27" s="11">
        <f t="shared" si="1"/>
        <v>36.38228152478842</v>
      </c>
    </row>
    <row r="28" spans="1:4" ht="15.75">
      <c r="A28" s="9" t="s">
        <v>10</v>
      </c>
      <c r="B28" s="16">
        <v>2322</v>
      </c>
      <c r="C28" s="16">
        <v>404</v>
      </c>
      <c r="D28" s="11">
        <f t="shared" si="1"/>
        <v>17.39879414298019</v>
      </c>
    </row>
    <row r="29" spans="1:4" ht="15.75">
      <c r="A29" s="9" t="s">
        <v>18</v>
      </c>
      <c r="B29" s="16">
        <v>2785</v>
      </c>
      <c r="C29" s="16">
        <v>925</v>
      </c>
      <c r="D29" s="11">
        <f t="shared" si="1"/>
        <v>33.21364452423698</v>
      </c>
    </row>
    <row r="30" spans="1:4" ht="18.75">
      <c r="A30" s="18" t="s">
        <v>22</v>
      </c>
      <c r="B30" s="20">
        <f>B31</f>
        <v>2273</v>
      </c>
      <c r="C30" s="20">
        <f>C31</f>
        <v>-13400</v>
      </c>
      <c r="D30" s="12"/>
    </row>
    <row r="31" spans="1:4" ht="31.5">
      <c r="A31" s="10" t="s">
        <v>2</v>
      </c>
      <c r="B31" s="17">
        <f>B20-B6</f>
        <v>2273</v>
      </c>
      <c r="C31" s="17">
        <f>C20-C6</f>
        <v>-13400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2019-06-06T04:21:50Z</dcterms:modified>
  <cp:category/>
  <cp:version/>
  <cp:contentType/>
  <cp:contentStatus/>
</cp:coreProperties>
</file>